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J18" i="5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<sst xmlns="http://schemas.openxmlformats.org/spreadsheetml/2006/main" count="79" uniqueCount="34">
  <si>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</si>
  <si>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</si>
  <si>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</si>
  <si>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</si>
  <si>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</si>
  <si>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</si>
  <si>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</si>
  <si>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</si>
  <si>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</si>
  <si>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</si>
  <si>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</si>
  <si>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</si>
  <si>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</si>
  <si>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</si>
  <si>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</si>
  <si>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</si>
  <si>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</si>
  <si>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</si>
  <si>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</si>
  <si>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</si>
  <si>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</si>
  <si>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</si>
  <si>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</si>
  <si>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</si>
  <si>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</si>
  <si>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Juha Koivisto</t>
  </si>
  <si>
    <t>10.</t>
  </si>
  <si>
    <t>PeTo</t>
  </si>
  <si>
    <t>8.</t>
  </si>
  <si>
    <t>11.</t>
  </si>
  <si>
    <t>30.6.1965</t>
  </si>
  <si>
    <t>7.</t>
  </si>
  <si>
    <t>5.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</si>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</sst>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31</v>
      </c>
      <c r="Z4" s="70" t="s">
        <v>27</v>
      </c>
      <c r="AA4" s="12">
        <v>2</v>
      </c>
      <c r="AB4" s="12">
        <v>0</v>
      </c>
      <c r="AC4" s="12">
        <v>0</v>
      </c>
      <c r="AD4" s="12">
        <v>1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70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32</v>
      </c>
      <c r="Z6" s="71" t="s">
        <v>27</v>
      </c>
      <c r="AA6" s="12">
        <v>22</v>
      </c>
      <c r="AB6" s="12">
        <v>0</v>
      </c>
      <c r="AC6" s="12">
        <v>4</v>
      </c>
      <c r="AD6" s="12">
        <v>6</v>
      </c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33</v>
      </c>
      <c r="Z7" s="71" t="s">
        <v>27</v>
      </c>
      <c r="AA7" s="12">
        <v>17</v>
      </c>
      <c r="AB7" s="12">
        <v>0</v>
      </c>
      <c r="AC7" s="12">
        <v>2</v>
      </c>
      <c r="AD7" s="12">
        <v>4</v>
      </c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7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26</v>
      </c>
      <c r="Z9" s="1" t="s">
        <v>27</v>
      </c>
      <c r="AA9" s="12">
        <v>2</v>
      </c>
      <c r="AB9" s="12">
        <v>0</v>
      </c>
      <c r="AC9" s="12">
        <v>0</v>
      </c>
      <c r="AD9" s="12">
        <v>0</v>
      </c>
      <c r="AE9" s="12">
        <v>2</v>
      </c>
      <c r="AF9" s="68">
        <v>0.4</v>
      </c>
      <c r="AG9" s="69">
        <v>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28</v>
      </c>
      <c r="Z10" s="1" t="s">
        <v>27</v>
      </c>
      <c r="AA10" s="12">
        <v>10</v>
      </c>
      <c r="AB10" s="12">
        <v>0</v>
      </c>
      <c r="AC10" s="12">
        <v>2</v>
      </c>
      <c r="AD10" s="12">
        <v>0</v>
      </c>
      <c r="AE10" s="12">
        <v>14</v>
      </c>
      <c r="AF10" s="68">
        <v>0.32550000000000001</v>
      </c>
      <c r="AG10" s="69">
        <v>43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2013</v>
      </c>
      <c r="Y11" s="12" t="s">
        <v>29</v>
      </c>
      <c r="Z11" s="1" t="s">
        <v>27</v>
      </c>
      <c r="AA11" s="12">
        <v>1</v>
      </c>
      <c r="AB11" s="12">
        <v>0</v>
      </c>
      <c r="AC11" s="12">
        <v>0</v>
      </c>
      <c r="AD11" s="12">
        <v>0</v>
      </c>
      <c r="AE11" s="12">
        <v>2</v>
      </c>
      <c r="AF11" s="68">
        <v>1</v>
      </c>
      <c r="AG11" s="69">
        <v>2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54</v>
      </c>
      <c r="AB12" s="36">
        <f>SUM(AB4:AB11)</f>
        <v>0</v>
      </c>
      <c r="AC12" s="36">
        <f>SUM(AC4:AC11)</f>
        <v>8</v>
      </c>
      <c r="AD12" s="36">
        <f>SUM(AD4:AD11)</f>
        <v>11</v>
      </c>
      <c r="AE12" s="36">
        <f>SUM(AE4:AE11)</f>
        <v>18</v>
      </c>
      <c r="AF12" s="37">
        <f>PRODUCT(AE12/AG12)</f>
        <v>0.36</v>
      </c>
      <c r="AG12" s="21">
        <f>SUM(AG4:AG11)</f>
        <v>50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54</v>
      </c>
      <c r="F17" s="47">
        <f>PRODUCT(AB12+AN12)</f>
        <v>0</v>
      </c>
      <c r="G17" s="47">
        <f>PRODUCT(AC12+AO12)</f>
        <v>8</v>
      </c>
      <c r="H17" s="47">
        <f>PRODUCT(AD12+AP12)</f>
        <v>11</v>
      </c>
      <c r="I17" s="47">
        <f>PRODUCT(AE12+AQ12)</f>
        <v>18</v>
      </c>
      <c r="J17" s="60">
        <f>PRODUCT(I17/K17)</f>
        <v>0.36</v>
      </c>
      <c r="K17" s="10">
        <f>PRODUCT(AG12+AS12)</f>
        <v>50</v>
      </c>
      <c r="L17" s="53">
        <f>PRODUCT((F17+G17)/E17)</f>
        <v>0.14814814814814814</v>
      </c>
      <c r="M17" s="53">
        <f>PRODUCT(H17/E17)</f>
        <v>0.20370370370370369</v>
      </c>
      <c r="N17" s="53">
        <f>PRODUCT((F17+G17+H17)/E17)</f>
        <v>0.35185185185185186</v>
      </c>
      <c r="O17" s="53">
        <v>1.3846153846153846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54</v>
      </c>
      <c r="F18" s="47">
        <f t="shared" ref="F18:I18" si="0">SUM(F15:F17)</f>
        <v>0</v>
      </c>
      <c r="G18" s="47">
        <f t="shared" si="0"/>
        <v>8</v>
      </c>
      <c r="H18" s="47">
        <f t="shared" si="0"/>
        <v>11</v>
      </c>
      <c r="I18" s="47">
        <f t="shared" si="0"/>
        <v>18</v>
      </c>
      <c r="J18" s="60">
        <f>PRODUCT(I18/K18)</f>
        <v>0.36</v>
      </c>
      <c r="K18" s="16">
        <f>SUM(K15:K17)</f>
        <v>50</v>
      </c>
      <c r="L18" s="53">
        <f>PRODUCT((F18+G18)/E18)</f>
        <v>0.14814814814814814</v>
      </c>
      <c r="M18" s="53">
        <f>PRODUCT(H18/E18)</f>
        <v>0.20370370370370369</v>
      </c>
      <c r="N18" s="53">
        <f>PRODUCT((F18+G18+H18)/E18)</f>
        <v>0.35185185185185186</v>
      </c>
      <c r="O18" s="53">
        <v>1.3846153846153846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 s="10"/>
      <c r="AL183" s="10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</row>
    <row r="186" spans="12:38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4:AI10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2018-12-10T19:24:54Z</dcterms:modified>
</cp:coreProperties>
</file>